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PROIECTE\PNDR\SM 19.2\3. Modificare SDL GAL Codru Moma\5. Modificare 5\SDL complet site_V05\"/>
    </mc:Choice>
  </mc:AlternateContent>
  <xr:revisionPtr revIDLastSave="0" documentId="13_ncr:1_{C2BC94BF-36AE-4C83-ABA2-4D3773F761D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EADR" sheetId="1" r:id="rId1"/>
    <sheet name="EURI" sheetId="2" r:id="rId2"/>
  </sheets>
  <definedNames>
    <definedName name="_xlnm.Print_Area" localSheetId="0">FEADR!$A$1:$N$30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I13" i="1"/>
  <c r="G20" i="1"/>
  <c r="G22" i="1" s="1"/>
  <c r="G23" i="1" l="1"/>
  <c r="F23" i="1" s="1"/>
  <c r="E22" i="1" l="1"/>
  <c r="F22" i="1"/>
  <c r="I15" i="1" l="1"/>
  <c r="I17" i="1"/>
  <c r="I19" i="1"/>
  <c r="I9" i="1"/>
</calcChain>
</file>

<file path=xl/sharedStrings.xml><?xml version="1.0" encoding="utf-8"?>
<sst xmlns="http://schemas.openxmlformats.org/spreadsheetml/2006/main" count="43" uniqueCount="34">
  <si>
    <t>PRIORITATE</t>
  </si>
  <si>
    <t>MĂSURA</t>
  </si>
  <si>
    <t>INTENSITATEA SPRIJINULUI</t>
  </si>
  <si>
    <t>CONTRIBUȚIA PUBLICĂ NERAMBURSABILĂ/PRIORITATE (FEADR + BUGET NAȚIONAL) EURO</t>
  </si>
  <si>
    <t xml:space="preserve">TOTAL
ALOCARE FEADR </t>
  </si>
  <si>
    <t>19.4</t>
  </si>
  <si>
    <t>19.2</t>
  </si>
  <si>
    <t>Submăsura</t>
  </si>
  <si>
    <t>VALOARE TOTALĂ SDL (19.2 + 19.4) (EURO)</t>
  </si>
  <si>
    <r>
      <t>Suprafață TERITORIU GAL (km</t>
    </r>
    <r>
      <rPr>
        <b/>
        <sz val="11"/>
        <color rgb="FF3F3F76"/>
        <rFont val="Calibri"/>
        <family val="2"/>
        <charset val="238"/>
      </rPr>
      <t>²</t>
    </r>
    <r>
      <rPr>
        <b/>
        <sz val="11"/>
        <color rgb="FF3F3F76"/>
        <rFont val="Trebuchet MS"/>
        <family val="2"/>
        <charset val="238"/>
      </rPr>
      <t>)</t>
    </r>
  </si>
  <si>
    <t>Populație TERITORIU GAL (nr. locuitori)</t>
  </si>
  <si>
    <r>
      <t>CONTRIBUȚIA PUBLICĂ NERAMBURSABILĂ/ MĂSURĂ</t>
    </r>
    <r>
      <rPr>
        <b/>
        <sz val="11"/>
        <color rgb="FF3F3F76"/>
        <rFont val="Trebuchet MS"/>
        <family val="2"/>
        <charset val="238"/>
      </rPr>
      <t xml:space="preserve"> (FEADR + BUGET NAȚIONAL)
EURO</t>
    </r>
  </si>
  <si>
    <r>
      <t>VALOARE PROCENTUALĂ</t>
    </r>
    <r>
      <rPr>
        <b/>
        <vertAlign val="superscript"/>
        <sz val="11"/>
        <color rgb="FF3F3F76"/>
        <rFont val="Trebuchet MS"/>
        <family val="2"/>
        <charset val="238"/>
      </rPr>
      <t>2</t>
    </r>
    <r>
      <rPr>
        <b/>
        <sz val="11"/>
        <color rgb="FF3F3F76"/>
        <rFont val="Trebuchet MS"/>
        <family val="2"/>
        <charset val="238"/>
      </rPr>
      <t xml:space="preserve"> (%)</t>
    </r>
  </si>
  <si>
    <r>
      <t xml:space="preserve">[2] </t>
    </r>
    <r>
      <rPr>
        <b/>
        <sz val="11"/>
        <color theme="3"/>
        <rFont val="Trebuchet MS"/>
        <family val="2"/>
        <charset val="238"/>
      </rPr>
      <t>Va fi indicată valoarea procentuală pe fiecare prioritate raportată la valoare totală SDL</t>
    </r>
  </si>
  <si>
    <r>
      <t>Cheltuieli de funcționare și animare</t>
    </r>
    <r>
      <rPr>
        <b/>
        <sz val="11"/>
        <color rgb="FF3F3F76"/>
        <rFont val="Calibri"/>
        <family val="2"/>
        <charset val="238"/>
      </rPr>
      <t>³</t>
    </r>
  </si>
  <si>
    <r>
      <t xml:space="preserve">[3] </t>
    </r>
    <r>
      <rPr>
        <b/>
        <sz val="11"/>
        <color theme="3"/>
        <rFont val="Trebuchet MS"/>
        <family val="2"/>
        <charset val="238"/>
      </rPr>
      <t>Valoarea alocată nu trebuie să depășească 20% (25% pentru Delta Dunării) din costurile publice totale efectuate pentru această strategie.</t>
    </r>
  </si>
  <si>
    <t xml:space="preserve">Alocarea publică TRANZIȚIE - FEADR </t>
  </si>
  <si>
    <t>ANEXA 4T - Planul de finanțare TRANZIȚIE - FEADR</t>
  </si>
  <si>
    <t>TOTAL GENERAL - FEADR</t>
  </si>
  <si>
    <r>
      <t xml:space="preserve">[1] </t>
    </r>
    <r>
      <rPr>
        <b/>
        <sz val="11"/>
        <color theme="3"/>
        <rFont val="Trebuchet MS"/>
        <family val="2"/>
        <charset val="238"/>
      </rPr>
      <t>Valoarea publică alocată pe măsuri și cheltuieli de funcționare și animare, aferente planului financiar în vigoare</t>
    </r>
  </si>
  <si>
    <t>TOTAL 19.2</t>
  </si>
  <si>
    <t>ANEXA 4 E - Planul de finanțare EURI</t>
  </si>
  <si>
    <t>ALOCARE  EURI (euro)</t>
  </si>
  <si>
    <t>TOTAL GENERAL - EURI</t>
  </si>
  <si>
    <t xml:space="preserve">    Valoarea alocată sM 19.4 și procentul aferent acesteia se calculează prin raportare la valoarea totală a sM 19.2 FEADR + EURI  </t>
  </si>
  <si>
    <t>M1/2B</t>
  </si>
  <si>
    <t>M3/3A</t>
  </si>
  <si>
    <t>M2/6A</t>
  </si>
  <si>
    <t>M5/6A</t>
  </si>
  <si>
    <t>M4/6B</t>
  </si>
  <si>
    <t>Asociația Grupul de Acțiune Locală „Codru Moma”</t>
  </si>
  <si>
    <t>CONTRIBUȚIA PUBLICĂ NERAMBURSABILĂ/ MĂSURĂ - EURI
(euro)</t>
  </si>
  <si>
    <t>CONTRIBUȚIA PUBLICĂ NERAMBURSABILĂ/ PRIORITATE - EURI
(euro)</t>
  </si>
  <si>
    <r>
      <t>Alocarea publică ACTUALĂ</t>
    </r>
    <r>
      <rPr>
        <b/>
        <sz val="11"/>
        <color rgb="FF002060"/>
        <rFont val="Calibri"/>
        <family val="2"/>
        <charset val="238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</si>
</sst>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vertAlign val="superscript"/>
      <sz val="11"/>
      <color theme="3"/>
      <name val="Trebuchet MS"/>
      <family val="2"/>
      <charset val="238"/>
    </font>
    <font>
      <b/>
      <sz val="11"/>
      <color theme="3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1"/>
      <color rgb="FF3F3F76"/>
      <name val="Trebuchet MS"/>
      <family val="2"/>
      <charset val="238"/>
    </font>
    <font>
      <b/>
      <vertAlign val="superscript"/>
      <sz val="11"/>
      <color rgb="FF3F3F76"/>
      <name val="Trebuchet MS"/>
      <family val="2"/>
      <charset val="238"/>
    </font>
    <font>
      <b/>
      <vertAlign val="superscript"/>
      <sz val="9"/>
      <color theme="3"/>
      <name val="Trebuchet MS"/>
      <family val="2"/>
      <charset val="238"/>
    </font>
    <font>
      <b/>
      <sz val="11"/>
      <color rgb="FF3F3F76"/>
      <name val="Calibri"/>
      <family val="2"/>
      <charset val="238"/>
    </font>
    <font>
      <b/>
      <sz val="11"/>
      <color rgb="FFFF0000"/>
      <name val="Trebuchet MS"/>
      <family val="2"/>
    </font>
    <font>
      <b/>
      <sz val="11"/>
      <color theme="3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3"/>
      <name val="Calibri"/>
      <family val="2"/>
      <charset val="238"/>
      <scheme val="minor"/>
    </font>
    <font>
      <b/>
      <sz val="11"/>
      <color rgb="FF002060"/>
      <name val="Trebuchet MS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color rgb="FF00206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BCDEE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7" tint="-0.249977111117893"/>
      </left>
      <right/>
      <top style="thin">
        <color indexed="64"/>
      </top>
      <bottom style="medium">
        <color theme="7" tint="-0.249977111117893"/>
      </bottom>
      <diagonal/>
    </border>
    <border>
      <left/>
      <right/>
      <top style="thin">
        <color indexed="64"/>
      </top>
      <bottom style="medium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7" tint="-0.249977111117893"/>
      </bottom>
      <diagonal/>
    </border>
    <border>
      <left/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7" tint="-0.249977111117893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2" xfId="1" applyFont="1" applyFill="1" applyBorder="1" applyAlignment="1"/>
    <xf numFmtId="0" fontId="9" fillId="0" borderId="0" xfId="0" applyFont="1" applyAlignment="1">
      <alignment vertical="center"/>
    </xf>
    <xf numFmtId="0" fontId="7" fillId="3" borderId="10" xfId="1" applyFont="1" applyFill="1" applyBorder="1" applyAlignment="1">
      <alignment wrapText="1"/>
    </xf>
    <xf numFmtId="9" fontId="7" fillId="3" borderId="10" xfId="1" applyNumberFormat="1" applyFont="1" applyFill="1" applyBorder="1" applyAlignment="1">
      <alignment wrapText="1"/>
    </xf>
    <xf numFmtId="0" fontId="0" fillId="0" borderId="10" xfId="0" applyBorder="1"/>
    <xf numFmtId="0" fontId="7" fillId="2" borderId="10" xfId="1" applyFont="1" applyBorder="1" applyAlignment="1">
      <alignment horizontal="center" vertical="center" wrapText="1"/>
    </xf>
    <xf numFmtId="0" fontId="7" fillId="2" borderId="1" xfId="1" applyFont="1" applyAlignment="1">
      <alignment horizontal="center" vertical="center" wrapText="1"/>
    </xf>
    <xf numFmtId="3" fontId="7" fillId="0" borderId="3" xfId="1" applyNumberFormat="1" applyFont="1" applyFill="1" applyBorder="1" applyAlignment="1">
      <alignment wrapText="1"/>
    </xf>
    <xf numFmtId="0" fontId="7" fillId="2" borderId="3" xfId="1" applyFont="1" applyBorder="1" applyAlignment="1">
      <alignment horizontal="center" vertical="center" wrapText="1"/>
    </xf>
    <xf numFmtId="0" fontId="7" fillId="0" borderId="9" xfId="1" applyFont="1" applyFill="1" applyBorder="1" applyAlignment="1"/>
    <xf numFmtId="3" fontId="7" fillId="0" borderId="10" xfId="1" applyNumberFormat="1" applyFont="1" applyFill="1" applyBorder="1" applyAlignment="1">
      <alignment wrapText="1"/>
    </xf>
    <xf numFmtId="49" fontId="7" fillId="2" borderId="13" xfId="1" applyNumberFormat="1" applyFont="1" applyBorder="1" applyAlignment="1">
      <alignment horizontal="center" vertical="center" wrapText="1"/>
    </xf>
    <xf numFmtId="0" fontId="7" fillId="2" borderId="23" xfId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0" fontId="7" fillId="3" borderId="15" xfId="1" applyFont="1" applyFill="1" applyBorder="1" applyAlignment="1">
      <alignment wrapText="1"/>
    </xf>
    <xf numFmtId="9" fontId="7" fillId="3" borderId="15" xfId="1" applyNumberFormat="1" applyFont="1" applyFill="1" applyBorder="1" applyAlignment="1">
      <alignment wrapText="1"/>
    </xf>
    <xf numFmtId="49" fontId="7" fillId="2" borderId="38" xfId="1" applyNumberFormat="1" applyFont="1" applyBorder="1" applyAlignment="1">
      <alignment horizontal="center" vertical="center" wrapText="1"/>
    </xf>
    <xf numFmtId="4" fontId="7" fillId="3" borderId="15" xfId="1" applyNumberFormat="1" applyFont="1" applyFill="1" applyBorder="1" applyAlignment="1">
      <alignment wrapText="1"/>
    </xf>
    <xf numFmtId="4" fontId="7" fillId="3" borderId="10" xfId="1" applyNumberFormat="1" applyFont="1" applyFill="1" applyBorder="1" applyAlignment="1">
      <alignment wrapText="1"/>
    </xf>
    <xf numFmtId="0" fontId="7" fillId="3" borderId="1" xfId="1" applyFont="1" applyFill="1" applyAlignment="1">
      <alignment wrapText="1"/>
    </xf>
    <xf numFmtId="9" fontId="7" fillId="3" borderId="1" xfId="1" applyNumberFormat="1" applyFont="1" applyFill="1" applyAlignment="1">
      <alignment horizontal="left" wrapText="1"/>
    </xf>
    <xf numFmtId="9" fontId="7" fillId="3" borderId="10" xfId="1" applyNumberFormat="1" applyFont="1" applyFill="1" applyBorder="1" applyAlignment="1">
      <alignment horizontal="left" wrapText="1"/>
    </xf>
    <xf numFmtId="4" fontId="5" fillId="3" borderId="1" xfId="1" applyNumberFormat="1" applyFont="1" applyFill="1" applyAlignment="1">
      <alignment wrapText="1"/>
    </xf>
    <xf numFmtId="4" fontId="5" fillId="3" borderId="10" xfId="1" applyNumberFormat="1" applyFont="1" applyFill="1" applyBorder="1" applyAlignment="1">
      <alignment wrapText="1"/>
    </xf>
    <xf numFmtId="4" fontId="5" fillId="0" borderId="1" xfId="1" applyNumberFormat="1" applyFont="1" applyFill="1" applyAlignment="1">
      <alignment wrapText="1"/>
    </xf>
    <xf numFmtId="4" fontId="5" fillId="5" borderId="20" xfId="1" applyNumberFormat="1" applyFont="1" applyFill="1" applyBorder="1" applyAlignment="1">
      <alignment wrapText="1"/>
    </xf>
    <xf numFmtId="4" fontId="5" fillId="5" borderId="31" xfId="1" applyNumberFormat="1" applyFont="1" applyFill="1" applyBorder="1" applyAlignment="1">
      <alignment wrapText="1"/>
    </xf>
    <xf numFmtId="4" fontId="5" fillId="4" borderId="13" xfId="1" applyNumberFormat="1" applyFont="1" applyFill="1" applyBorder="1" applyAlignment="1">
      <alignment wrapText="1"/>
    </xf>
    <xf numFmtId="4" fontId="5" fillId="4" borderId="32" xfId="1" applyNumberFormat="1" applyFont="1" applyFill="1" applyBorder="1" applyAlignment="1">
      <alignment wrapText="1"/>
    </xf>
    <xf numFmtId="10" fontId="5" fillId="4" borderId="35" xfId="1" applyNumberFormat="1" applyFont="1" applyFill="1" applyBorder="1" applyAlignment="1">
      <alignment horizontal="center" wrapText="1"/>
    </xf>
    <xf numFmtId="0" fontId="5" fillId="3" borderId="10" xfId="1" applyFont="1" applyFill="1" applyBorder="1" applyAlignment="1">
      <alignment wrapText="1"/>
    </xf>
    <xf numFmtId="9" fontId="5" fillId="3" borderId="10" xfId="1" applyNumberFormat="1" applyFont="1" applyFill="1" applyBorder="1" applyAlignment="1">
      <alignment wrapText="1"/>
    </xf>
    <xf numFmtId="0" fontId="16" fillId="0" borderId="10" xfId="0" applyFont="1" applyBorder="1"/>
    <xf numFmtId="0" fontId="5" fillId="3" borderId="1" xfId="1" applyFont="1" applyFill="1" applyAlignment="1">
      <alignment wrapText="1"/>
    </xf>
    <xf numFmtId="9" fontId="5" fillId="3" borderId="1" xfId="1" applyNumberFormat="1" applyFont="1" applyFill="1" applyAlignment="1">
      <alignment horizontal="left" wrapText="1"/>
    </xf>
    <xf numFmtId="0" fontId="5" fillId="5" borderId="31" xfId="1" applyFont="1" applyFill="1" applyBorder="1" applyAlignment="1">
      <alignment wrapText="1"/>
    </xf>
    <xf numFmtId="0" fontId="17" fillId="2" borderId="1" xfId="1" applyFont="1" applyAlignment="1">
      <alignment horizontal="center" vertical="center" wrapText="1"/>
    </xf>
    <xf numFmtId="0" fontId="17" fillId="2" borderId="11" xfId="1" applyFont="1" applyBorder="1" applyAlignment="1">
      <alignment horizontal="center" vertical="center" wrapText="1"/>
    </xf>
    <xf numFmtId="0" fontId="17" fillId="2" borderId="24" xfId="1" applyFont="1" applyBorder="1" applyAlignment="1">
      <alignment horizontal="center" vertical="center" wrapText="1"/>
    </xf>
    <xf numFmtId="0" fontId="17" fillId="2" borderId="20" xfId="1" applyFont="1" applyBorder="1" applyAlignment="1">
      <alignment horizontal="center" vertical="center" wrapText="1"/>
    </xf>
    <xf numFmtId="0" fontId="17" fillId="2" borderId="12" xfId="1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2" borderId="18" xfId="1" applyFont="1" applyBorder="1" applyAlignment="1">
      <alignment horizontal="center" vertical="center" wrapText="1"/>
    </xf>
    <xf numFmtId="0" fontId="7" fillId="2" borderId="22" xfId="1" applyFont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left" vertical="top" wrapText="1"/>
    </xf>
    <xf numFmtId="0" fontId="7" fillId="4" borderId="34" xfId="1" applyFont="1" applyFill="1" applyBorder="1" applyAlignment="1">
      <alignment horizontal="left" vertical="top" wrapText="1"/>
    </xf>
    <xf numFmtId="0" fontId="7" fillId="4" borderId="32" xfId="1" applyFont="1" applyFill="1" applyBorder="1" applyAlignment="1">
      <alignment horizontal="left" vertical="top" wrapText="1"/>
    </xf>
    <xf numFmtId="49" fontId="7" fillId="2" borderId="14" xfId="1" applyNumberFormat="1" applyFont="1" applyBorder="1" applyAlignment="1">
      <alignment horizontal="center" vertical="center" wrapText="1"/>
    </xf>
    <xf numFmtId="49" fontId="7" fillId="2" borderId="19" xfId="1" applyNumberFormat="1" applyFont="1" applyBorder="1" applyAlignment="1">
      <alignment horizontal="center" vertical="center" wrapText="1"/>
    </xf>
    <xf numFmtId="0" fontId="7" fillId="2" borderId="15" xfId="1" applyFont="1" applyBorder="1" applyAlignment="1">
      <alignment horizontal="center" vertical="center" wrapText="1"/>
    </xf>
    <xf numFmtId="0" fontId="7" fillId="2" borderId="20" xfId="1" applyFont="1" applyBorder="1" applyAlignment="1">
      <alignment horizontal="center" vertical="center" wrapText="1"/>
    </xf>
    <xf numFmtId="0" fontId="7" fillId="2" borderId="16" xfId="1" applyFont="1" applyBorder="1" applyAlignment="1">
      <alignment horizontal="center" vertical="center" wrapText="1"/>
    </xf>
    <xf numFmtId="0" fontId="7" fillId="2" borderId="21" xfId="1" applyFont="1" applyBorder="1" applyAlignment="1">
      <alignment horizontal="center" vertical="center" wrapText="1"/>
    </xf>
    <xf numFmtId="0" fontId="7" fillId="2" borderId="11" xfId="1" applyFont="1" applyBorder="1" applyAlignment="1">
      <alignment horizontal="center" vertical="center" wrapText="1"/>
    </xf>
    <xf numFmtId="0" fontId="7" fillId="2" borderId="17" xfId="1" applyFont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wrapText="1"/>
    </xf>
    <xf numFmtId="0" fontId="7" fillId="3" borderId="10" xfId="1" applyFont="1" applyFill="1" applyBorder="1" applyAlignment="1">
      <alignment horizontal="center" wrapText="1"/>
    </xf>
    <xf numFmtId="4" fontId="7" fillId="3" borderId="15" xfId="1" applyNumberFormat="1" applyFont="1" applyFill="1" applyBorder="1" applyAlignment="1">
      <alignment horizontal="center" wrapText="1"/>
    </xf>
    <xf numFmtId="4" fontId="7" fillId="3" borderId="10" xfId="1" applyNumberFormat="1" applyFont="1" applyFill="1" applyBorder="1" applyAlignment="1">
      <alignment horizontal="center" wrapText="1"/>
    </xf>
    <xf numFmtId="4" fontId="7" fillId="3" borderId="36" xfId="1" applyNumberFormat="1" applyFont="1" applyFill="1" applyBorder="1" applyAlignment="1">
      <alignment horizontal="center" wrapText="1"/>
    </xf>
    <xf numFmtId="4" fontId="7" fillId="3" borderId="25" xfId="1" applyNumberFormat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 wrapText="1"/>
    </xf>
    <xf numFmtId="0" fontId="7" fillId="5" borderId="5" xfId="1" applyFont="1" applyFill="1" applyBorder="1" applyAlignment="1">
      <alignment horizontal="center" wrapText="1"/>
    </xf>
    <xf numFmtId="0" fontId="7" fillId="5" borderId="6" xfId="1" applyFont="1" applyFill="1" applyBorder="1" applyAlignment="1">
      <alignment horizontal="center" wrapText="1"/>
    </xf>
    <xf numFmtId="4" fontId="5" fillId="5" borderId="7" xfId="1" applyNumberFormat="1" applyFont="1" applyFill="1" applyBorder="1" applyAlignment="1">
      <alignment horizontal="center" wrapText="1"/>
    </xf>
    <xf numFmtId="4" fontId="5" fillId="5" borderId="5" xfId="1" applyNumberFormat="1" applyFont="1" applyFill="1" applyBorder="1" applyAlignment="1">
      <alignment horizontal="center" wrapText="1"/>
    </xf>
    <xf numFmtId="4" fontId="5" fillId="5" borderId="8" xfId="1" applyNumberFormat="1" applyFont="1" applyFill="1" applyBorder="1" applyAlignment="1">
      <alignment horizontal="center" wrapText="1"/>
    </xf>
    <xf numFmtId="49" fontId="7" fillId="2" borderId="37" xfId="1" applyNumberFormat="1" applyFont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wrapText="1"/>
    </xf>
    <xf numFmtId="0" fontId="7" fillId="5" borderId="28" xfId="1" applyFont="1" applyFill="1" applyBorder="1" applyAlignment="1">
      <alignment horizontal="center" wrapText="1"/>
    </xf>
    <xf numFmtId="0" fontId="7" fillId="5" borderId="29" xfId="1" applyFont="1" applyFill="1" applyBorder="1" applyAlignment="1">
      <alignment horizontal="center" wrapText="1"/>
    </xf>
    <xf numFmtId="0" fontId="7" fillId="5" borderId="30" xfId="1" applyFont="1" applyFill="1" applyBorder="1" applyAlignment="1">
      <alignment horizontal="center" wrapText="1"/>
    </xf>
    <xf numFmtId="0" fontId="15" fillId="0" borderId="3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3" borderId="10" xfId="1" applyFont="1" applyFill="1" applyBorder="1" applyAlignment="1">
      <alignment horizontal="center" wrapText="1"/>
    </xf>
    <xf numFmtId="3" fontId="5" fillId="3" borderId="25" xfId="1" applyNumberFormat="1" applyFont="1" applyFill="1" applyBorder="1" applyAlignment="1">
      <alignment horizontal="center" wrapText="1"/>
    </xf>
    <xf numFmtId="4" fontId="5" fillId="3" borderId="25" xfId="1" applyNumberFormat="1" applyFont="1" applyFill="1" applyBorder="1" applyAlignment="1">
      <alignment horizontal="center" wrapText="1"/>
    </xf>
    <xf numFmtId="0" fontId="5" fillId="5" borderId="28" xfId="1" applyFont="1" applyFill="1" applyBorder="1" applyAlignment="1">
      <alignment horizontal="center" wrapText="1"/>
    </xf>
    <xf numFmtId="0" fontId="5" fillId="5" borderId="29" xfId="1" applyFont="1" applyFill="1" applyBorder="1" applyAlignment="1">
      <alignment horizontal="center" wrapText="1"/>
    </xf>
    <xf numFmtId="0" fontId="5" fillId="5" borderId="30" xfId="1" applyFont="1" applyFill="1" applyBorder="1" applyAlignment="1">
      <alignment horizontal="center" wrapText="1"/>
    </xf>
    <xf numFmtId="49" fontId="5" fillId="2" borderId="26" xfId="1" applyNumberFormat="1" applyFont="1" applyBorder="1" applyAlignment="1">
      <alignment horizontal="center" vertical="center" wrapText="1"/>
    </xf>
    <xf numFmtId="49" fontId="5" fillId="2" borderId="27" xfId="1" applyNumberFormat="1" applyFont="1" applyBorder="1" applyAlignment="1">
      <alignment horizontal="center" vertical="center" wrapText="1"/>
    </xf>
    <xf numFmtId="4" fontId="19" fillId="3" borderId="10" xfId="1" applyNumberFormat="1" applyFont="1" applyFill="1" applyBorder="1" applyAlignment="1">
      <alignment wrapText="1"/>
    </xf>
    <xf numFmtId="4" fontId="19" fillId="0" borderId="0" xfId="0" applyNumberFormat="1" applyFont="1"/>
    <xf numFmtId="4" fontId="19" fillId="3" borderId="10" xfId="1" applyNumberFormat="1" applyFont="1" applyFill="1" applyBorder="1" applyAlignment="1">
      <alignment horizontal="center" wrapText="1"/>
    </xf>
    <xf numFmtId="4" fontId="19" fillId="3" borderId="25" xfId="1" applyNumberFormat="1" applyFont="1" applyFill="1" applyBorder="1" applyAlignment="1">
      <alignment horizontal="center" wrapText="1"/>
    </xf>
    <xf numFmtId="4" fontId="19" fillId="3" borderId="1" xfId="1" applyNumberFormat="1" applyFont="1" applyFill="1" applyAlignment="1">
      <alignment horizontal="right" wrapText="1"/>
    </xf>
    <xf numFmtId="4" fontId="19" fillId="3" borderId="40" xfId="1" applyNumberFormat="1" applyFont="1" applyFill="1" applyBorder="1" applyAlignment="1">
      <alignment horizontal="center" wrapText="1"/>
    </xf>
    <xf numFmtId="4" fontId="19" fillId="3" borderId="41" xfId="1" applyNumberFormat="1" applyFont="1" applyFill="1" applyBorder="1" applyAlignment="1">
      <alignment horizontal="center" wrapText="1"/>
    </xf>
    <xf numFmtId="4" fontId="19" fillId="3" borderId="13" xfId="1" applyNumberFormat="1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="70" zoomScaleNormal="70" workbookViewId="0">
      <selection activeCell="E19" sqref="E19:I21"/>
    </sheetView>
  </sheetViews>
  <sheetFormatPr defaultRowHeight="14.4" x14ac:dyDescent="0.55000000000000004"/>
  <cols>
    <col min="1" max="1" width="16" customWidth="1"/>
    <col min="2" max="2" width="16.5234375" customWidth="1"/>
    <col min="3" max="3" width="17.41796875" customWidth="1"/>
    <col min="4" max="4" width="17.68359375" customWidth="1"/>
    <col min="5" max="5" width="14.41796875" customWidth="1"/>
    <col min="6" max="6" width="15.41796875" customWidth="1"/>
    <col min="7" max="7" width="17.41796875" customWidth="1"/>
    <col min="8" max="8" width="26.89453125" customWidth="1"/>
    <col min="9" max="9" width="17.5234375" customWidth="1"/>
  </cols>
  <sheetData>
    <row r="1" spans="1:11" ht="16.5" customHeight="1" x14ac:dyDescent="0.55000000000000004">
      <c r="A1" s="7" t="s">
        <v>17</v>
      </c>
      <c r="B1" s="5"/>
      <c r="C1" s="5"/>
      <c r="D1" s="5"/>
      <c r="E1" s="5"/>
      <c r="F1" s="5"/>
      <c r="G1" s="5"/>
      <c r="H1" s="5"/>
      <c r="I1" s="5"/>
      <c r="J1" s="2"/>
      <c r="K1" s="2"/>
    </row>
    <row r="2" spans="1:11" x14ac:dyDescent="0.55000000000000004">
      <c r="A2" s="16"/>
      <c r="B2" s="5"/>
      <c r="C2" s="5"/>
      <c r="D2" s="5"/>
      <c r="E2" s="5"/>
      <c r="F2" s="5"/>
      <c r="G2" s="5"/>
      <c r="H2" s="5"/>
      <c r="I2" s="5"/>
      <c r="J2" s="2"/>
      <c r="K2" s="2"/>
    </row>
    <row r="3" spans="1:11" ht="43.2" x14ac:dyDescent="0.55000000000000004">
      <c r="A3" s="12" t="s">
        <v>9</v>
      </c>
      <c r="B3" s="15" t="s">
        <v>10</v>
      </c>
      <c r="C3" s="13" t="s">
        <v>8</v>
      </c>
      <c r="D3" s="49" t="s">
        <v>30</v>
      </c>
      <c r="E3" s="50"/>
      <c r="F3" s="50"/>
      <c r="G3" s="50"/>
      <c r="H3" s="50"/>
      <c r="I3" s="50"/>
      <c r="J3" s="2"/>
      <c r="K3" s="2"/>
    </row>
    <row r="4" spans="1:11" x14ac:dyDescent="0.55000000000000004">
      <c r="A4" s="17">
        <v>568</v>
      </c>
      <c r="B4" s="14">
        <v>19925</v>
      </c>
      <c r="C4" s="32">
        <v>1865185.38</v>
      </c>
      <c r="E4" s="2"/>
      <c r="F4" s="2"/>
      <c r="G4" s="2"/>
      <c r="H4" s="5"/>
      <c r="I4" s="5"/>
      <c r="J4" s="2"/>
      <c r="K4" s="2"/>
    </row>
    <row r="5" spans="1:11" x14ac:dyDescent="0.55000000000000004">
      <c r="A5" s="5"/>
      <c r="B5" s="5"/>
      <c r="C5" s="5"/>
      <c r="D5" s="5"/>
      <c r="E5" s="5"/>
      <c r="F5" s="5"/>
      <c r="G5" s="5"/>
      <c r="H5" s="5"/>
      <c r="I5" s="5"/>
      <c r="J5" s="2"/>
      <c r="K5" s="2"/>
    </row>
    <row r="6" spans="1:11" ht="14.7" thickBot="1" x14ac:dyDescent="0.6">
      <c r="A6" s="5"/>
      <c r="B6" s="5"/>
      <c r="C6" s="5"/>
      <c r="D6" s="5"/>
      <c r="E6" s="5"/>
      <c r="F6" s="5"/>
      <c r="G6" s="5"/>
      <c r="H6" s="5"/>
      <c r="I6" s="5"/>
      <c r="J6" s="2"/>
      <c r="K6" s="2"/>
    </row>
    <row r="7" spans="1:11" ht="71.25" customHeight="1" x14ac:dyDescent="0.55000000000000004">
      <c r="A7" s="56" t="s">
        <v>7</v>
      </c>
      <c r="B7" s="58" t="s">
        <v>0</v>
      </c>
      <c r="C7" s="58" t="s">
        <v>1</v>
      </c>
      <c r="D7" s="60" t="s">
        <v>2</v>
      </c>
      <c r="E7" s="62" t="s">
        <v>11</v>
      </c>
      <c r="F7" s="63"/>
      <c r="G7" s="63"/>
      <c r="H7" s="58" t="s">
        <v>3</v>
      </c>
      <c r="I7" s="51" t="s">
        <v>12</v>
      </c>
      <c r="J7" s="2"/>
      <c r="K7" s="2"/>
    </row>
    <row r="8" spans="1:11" ht="57.9" thickBot="1" x14ac:dyDescent="0.6">
      <c r="A8" s="57"/>
      <c r="B8" s="59"/>
      <c r="C8" s="59"/>
      <c r="D8" s="61"/>
      <c r="E8" s="47" t="s">
        <v>33</v>
      </c>
      <c r="F8" s="47" t="s">
        <v>16</v>
      </c>
      <c r="G8" s="48" t="s">
        <v>4</v>
      </c>
      <c r="H8" s="59"/>
      <c r="I8" s="52"/>
      <c r="J8" s="2"/>
      <c r="K8" s="2"/>
    </row>
    <row r="9" spans="1:11" x14ac:dyDescent="0.55000000000000004">
      <c r="A9" s="56" t="s">
        <v>6</v>
      </c>
      <c r="B9" s="64">
        <v>1</v>
      </c>
      <c r="C9" s="22"/>
      <c r="D9" s="23"/>
      <c r="E9" s="25"/>
      <c r="F9" s="25"/>
      <c r="G9" s="25"/>
      <c r="H9" s="66"/>
      <c r="I9" s="68">
        <f>H9/$E$24</f>
        <v>0</v>
      </c>
      <c r="J9" s="2"/>
      <c r="K9" s="2"/>
    </row>
    <row r="10" spans="1:11" x14ac:dyDescent="0.55000000000000004">
      <c r="A10" s="76"/>
      <c r="B10" s="65"/>
      <c r="C10" s="11"/>
      <c r="D10" s="10"/>
      <c r="E10" s="26"/>
      <c r="F10" s="26"/>
      <c r="G10" s="26"/>
      <c r="H10" s="67"/>
      <c r="I10" s="69"/>
      <c r="J10" s="2"/>
      <c r="K10" s="2"/>
    </row>
    <row r="11" spans="1:11" x14ac:dyDescent="0.55000000000000004">
      <c r="A11" s="76"/>
      <c r="B11" s="65">
        <v>2</v>
      </c>
      <c r="C11" s="9" t="s">
        <v>25</v>
      </c>
      <c r="D11" s="29">
        <v>1</v>
      </c>
      <c r="E11" s="91">
        <v>229295</v>
      </c>
      <c r="F11" s="91">
        <v>0</v>
      </c>
      <c r="G11" s="92">
        <v>229295</v>
      </c>
      <c r="H11" s="93">
        <v>229295</v>
      </c>
      <c r="I11" s="94">
        <f>H11/$E$24</f>
        <v>0.12293416110735332</v>
      </c>
      <c r="J11" s="2"/>
      <c r="K11" s="2"/>
    </row>
    <row r="12" spans="1:11" x14ac:dyDescent="0.55000000000000004">
      <c r="A12" s="76"/>
      <c r="B12" s="65"/>
      <c r="C12" s="9"/>
      <c r="D12" s="9"/>
      <c r="E12" s="91"/>
      <c r="F12" s="91"/>
      <c r="G12" s="91"/>
      <c r="H12" s="93"/>
      <c r="I12" s="94"/>
      <c r="J12" s="2"/>
      <c r="K12" s="2"/>
    </row>
    <row r="13" spans="1:11" x14ac:dyDescent="0.55000000000000004">
      <c r="A13" s="76"/>
      <c r="B13" s="65">
        <v>3</v>
      </c>
      <c r="C13" s="27" t="s">
        <v>26</v>
      </c>
      <c r="D13" s="28">
        <v>1</v>
      </c>
      <c r="E13" s="30">
        <v>6000</v>
      </c>
      <c r="F13" s="31">
        <v>0</v>
      </c>
      <c r="G13" s="31">
        <v>6000</v>
      </c>
      <c r="H13" s="67">
        <v>6000</v>
      </c>
      <c r="I13" s="77">
        <f>H13/$E$24</f>
        <v>3.2168384249291085E-3</v>
      </c>
      <c r="J13" s="2"/>
      <c r="K13" s="2"/>
    </row>
    <row r="14" spans="1:11" x14ac:dyDescent="0.55000000000000004">
      <c r="A14" s="76"/>
      <c r="B14" s="65"/>
      <c r="C14" s="9"/>
      <c r="D14" s="9"/>
      <c r="E14" s="26"/>
      <c r="F14" s="26"/>
      <c r="G14" s="26"/>
      <c r="H14" s="67"/>
      <c r="I14" s="77"/>
      <c r="J14" s="2"/>
      <c r="K14" s="2"/>
    </row>
    <row r="15" spans="1:11" x14ac:dyDescent="0.55000000000000004">
      <c r="A15" s="76"/>
      <c r="B15" s="65">
        <v>4</v>
      </c>
      <c r="C15" s="9"/>
      <c r="D15" s="9"/>
      <c r="E15" s="26"/>
      <c r="F15" s="26"/>
      <c r="G15" s="26"/>
      <c r="H15" s="67"/>
      <c r="I15" s="69">
        <f t="shared" ref="I15" si="0">H15/$E$24</f>
        <v>0</v>
      </c>
      <c r="J15" s="2"/>
      <c r="K15" s="2"/>
    </row>
    <row r="16" spans="1:11" x14ac:dyDescent="0.55000000000000004">
      <c r="A16" s="76"/>
      <c r="B16" s="65"/>
      <c r="C16" s="9"/>
      <c r="D16" s="9"/>
      <c r="E16" s="26"/>
      <c r="F16" s="26"/>
      <c r="G16" s="26"/>
      <c r="H16" s="67"/>
      <c r="I16" s="69"/>
      <c r="J16" s="2"/>
      <c r="K16" s="2"/>
    </row>
    <row r="17" spans="1:11" x14ac:dyDescent="0.55000000000000004">
      <c r="A17" s="76"/>
      <c r="B17" s="65">
        <v>5</v>
      </c>
      <c r="C17" s="9"/>
      <c r="D17" s="10"/>
      <c r="E17" s="26"/>
      <c r="F17" s="26"/>
      <c r="G17" s="26"/>
      <c r="H17" s="67"/>
      <c r="I17" s="69">
        <f t="shared" ref="I17" si="1">H17/$E$24</f>
        <v>0</v>
      </c>
      <c r="J17" s="2"/>
      <c r="K17" s="2"/>
    </row>
    <row r="18" spans="1:11" x14ac:dyDescent="0.55000000000000004">
      <c r="A18" s="76"/>
      <c r="B18" s="65"/>
      <c r="C18" s="9"/>
      <c r="D18" s="9"/>
      <c r="E18" s="26"/>
      <c r="F18" s="26"/>
      <c r="G18" s="26"/>
      <c r="H18" s="67"/>
      <c r="I18" s="69"/>
      <c r="J18" s="2"/>
      <c r="K18" s="2"/>
    </row>
    <row r="19" spans="1:11" x14ac:dyDescent="0.55000000000000004">
      <c r="A19" s="76"/>
      <c r="B19" s="65">
        <v>6</v>
      </c>
      <c r="C19" s="27" t="s">
        <v>27</v>
      </c>
      <c r="D19" s="28">
        <v>0.9</v>
      </c>
      <c r="E19" s="95">
        <v>148169</v>
      </c>
      <c r="F19" s="91">
        <v>0</v>
      </c>
      <c r="G19" s="91">
        <v>148169</v>
      </c>
      <c r="H19" s="96">
        <v>1243613.76</v>
      </c>
      <c r="I19" s="94">
        <f t="shared" ref="I19" si="2">H19/$E$24</f>
        <v>0.66675075482309432</v>
      </c>
      <c r="J19" s="2"/>
      <c r="K19" s="2"/>
    </row>
    <row r="20" spans="1:11" x14ac:dyDescent="0.55000000000000004">
      <c r="A20" s="76"/>
      <c r="B20" s="65"/>
      <c r="C20" s="27" t="s">
        <v>28</v>
      </c>
      <c r="D20" s="28">
        <v>1</v>
      </c>
      <c r="E20" s="92">
        <v>301371.27</v>
      </c>
      <c r="F20" s="91">
        <v>170839.02</v>
      </c>
      <c r="G20" s="91">
        <f>E20+F20</f>
        <v>472210.29000000004</v>
      </c>
      <c r="H20" s="97"/>
      <c r="I20" s="94"/>
      <c r="J20" s="2"/>
      <c r="K20" s="2"/>
    </row>
    <row r="21" spans="1:11" x14ac:dyDescent="0.55000000000000004">
      <c r="A21" s="76"/>
      <c r="B21" s="65"/>
      <c r="C21" s="27" t="s">
        <v>29</v>
      </c>
      <c r="D21" s="28">
        <v>1</v>
      </c>
      <c r="E21" s="92">
        <v>623234.47</v>
      </c>
      <c r="F21" s="91">
        <v>0</v>
      </c>
      <c r="G21" s="92">
        <v>623234.47</v>
      </c>
      <c r="H21" s="98"/>
      <c r="I21" s="94"/>
      <c r="J21" s="2"/>
      <c r="K21" s="2"/>
    </row>
    <row r="22" spans="1:11" ht="14.7" thickBot="1" x14ac:dyDescent="0.6">
      <c r="A22" s="78" t="s">
        <v>20</v>
      </c>
      <c r="B22" s="79"/>
      <c r="C22" s="79"/>
      <c r="D22" s="80"/>
      <c r="E22" s="33">
        <f>SUM(E9:E21)</f>
        <v>1308069.74</v>
      </c>
      <c r="F22" s="33">
        <f>SUM(F9:F21)</f>
        <v>170839.02</v>
      </c>
      <c r="G22" s="33">
        <f>SUM(G9:G21)</f>
        <v>1478908.76</v>
      </c>
      <c r="H22" s="33"/>
      <c r="I22" s="34"/>
      <c r="J22" s="2"/>
      <c r="K22" s="2"/>
    </row>
    <row r="23" spans="1:11" ht="30" customHeight="1" x14ac:dyDescent="0.55000000000000004">
      <c r="A23" s="18" t="s">
        <v>5</v>
      </c>
      <c r="B23" s="53" t="s">
        <v>14</v>
      </c>
      <c r="C23" s="54"/>
      <c r="D23" s="55"/>
      <c r="E23" s="35">
        <v>326856.57</v>
      </c>
      <c r="F23" s="35">
        <f>G23-E23</f>
        <v>59420.045074999973</v>
      </c>
      <c r="G23" s="35">
        <f>(E24+EURI!E20)*FEADR!I23</f>
        <v>386276.61507499998</v>
      </c>
      <c r="H23" s="36"/>
      <c r="I23" s="37">
        <v>0.19989999999999999</v>
      </c>
      <c r="J23" s="20"/>
      <c r="K23" s="2"/>
    </row>
    <row r="24" spans="1:11" ht="14.7" thickBot="1" x14ac:dyDescent="0.6">
      <c r="A24" s="70" t="s">
        <v>18</v>
      </c>
      <c r="B24" s="71"/>
      <c r="C24" s="71"/>
      <c r="D24" s="72"/>
      <c r="E24" s="73">
        <v>1865185.38</v>
      </c>
      <c r="F24" s="74"/>
      <c r="G24" s="74"/>
      <c r="H24" s="74"/>
      <c r="I24" s="75"/>
      <c r="J24" s="2"/>
      <c r="K24" s="2"/>
    </row>
    <row r="25" spans="1:1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s="1" customFormat="1" ht="16.5" x14ac:dyDescent="0.55000000000000004">
      <c r="A26" s="3"/>
      <c r="B26" s="4"/>
      <c r="C26" s="4"/>
      <c r="D26" s="4"/>
      <c r="E26" s="4"/>
      <c r="F26" s="4"/>
      <c r="G26" s="4"/>
      <c r="H26" s="4"/>
      <c r="I26" s="4"/>
      <c r="J26" s="5"/>
      <c r="K26" s="5"/>
    </row>
    <row r="27" spans="1:11" s="1" customFormat="1" ht="16.5" x14ac:dyDescent="0.55000000000000004">
      <c r="A27" s="3" t="s">
        <v>19</v>
      </c>
      <c r="B27" s="3"/>
      <c r="C27" s="4"/>
      <c r="D27" s="4"/>
      <c r="E27" s="4"/>
      <c r="F27" s="4"/>
      <c r="G27" s="4"/>
      <c r="H27" s="4"/>
      <c r="I27" s="4"/>
      <c r="J27" s="5"/>
      <c r="K27" s="5"/>
    </row>
    <row r="28" spans="1:11" s="1" customFormat="1" ht="16.5" x14ac:dyDescent="0.55000000000000004">
      <c r="A28" s="3" t="s">
        <v>13</v>
      </c>
      <c r="B28" s="3"/>
      <c r="C28" s="3"/>
      <c r="D28" s="4"/>
      <c r="E28" s="4"/>
      <c r="F28" s="4"/>
      <c r="G28" s="4"/>
      <c r="H28" s="4"/>
      <c r="I28" s="4"/>
      <c r="J28" s="5"/>
      <c r="K28" s="5"/>
    </row>
    <row r="29" spans="1:11" s="1" customFormat="1" ht="16.5" x14ac:dyDescent="0.55000000000000004">
      <c r="A29" s="3" t="s">
        <v>15</v>
      </c>
      <c r="B29" s="4"/>
      <c r="C29" s="4"/>
      <c r="D29" s="4"/>
      <c r="E29" s="4"/>
      <c r="F29" s="4"/>
      <c r="G29" s="4"/>
      <c r="H29" s="4"/>
      <c r="I29" s="4"/>
      <c r="J29" s="5"/>
      <c r="K29" s="5"/>
    </row>
    <row r="30" spans="1:11" s="1" customFormat="1" x14ac:dyDescent="0.55000000000000004">
      <c r="A30" s="21" t="s">
        <v>24</v>
      </c>
      <c r="B30" s="4"/>
      <c r="C30" s="4"/>
      <c r="D30" s="4"/>
      <c r="E30" s="4"/>
      <c r="F30" s="4"/>
      <c r="G30" s="4"/>
      <c r="H30" s="4"/>
      <c r="I30" s="4"/>
      <c r="J30" s="5"/>
      <c r="K30" s="5"/>
    </row>
    <row r="31" spans="1:11" s="1" customFormat="1" ht="16.5" x14ac:dyDescent="0.55000000000000004">
      <c r="A31" s="3"/>
      <c r="B31" s="4"/>
      <c r="C31" s="4"/>
      <c r="D31" s="4"/>
      <c r="E31" s="4"/>
      <c r="F31" s="4"/>
      <c r="G31" s="4"/>
      <c r="H31" s="4"/>
      <c r="I31" s="4"/>
      <c r="J31" s="5"/>
      <c r="K31" s="5"/>
    </row>
    <row r="32" spans="1:11" s="1" customFormat="1" x14ac:dyDescent="0.55000000000000004">
      <c r="A32" s="6"/>
      <c r="B32" s="4"/>
      <c r="C32" s="4"/>
      <c r="D32" s="4"/>
      <c r="E32" s="4"/>
      <c r="F32" s="4"/>
      <c r="G32" s="4"/>
      <c r="H32" s="4"/>
      <c r="I32" s="4"/>
      <c r="J32" s="5"/>
      <c r="K32" s="5"/>
    </row>
    <row r="33" spans="1:11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</sheetData>
  <mergeCells count="31">
    <mergeCell ref="H7:H8"/>
    <mergeCell ref="A24:D24"/>
    <mergeCell ref="E24:I24"/>
    <mergeCell ref="I17:I18"/>
    <mergeCell ref="B19:B21"/>
    <mergeCell ref="H19:H21"/>
    <mergeCell ref="I19:I21"/>
    <mergeCell ref="A9:A21"/>
    <mergeCell ref="I13:I14"/>
    <mergeCell ref="B15:B16"/>
    <mergeCell ref="H15:H16"/>
    <mergeCell ref="I15:I16"/>
    <mergeCell ref="B17:B18"/>
    <mergeCell ref="H17:H18"/>
    <mergeCell ref="A22:D22"/>
    <mergeCell ref="D3:I3"/>
    <mergeCell ref="I7:I8"/>
    <mergeCell ref="B23:D23"/>
    <mergeCell ref="A7:A8"/>
    <mergeCell ref="B7:B8"/>
    <mergeCell ref="C7:C8"/>
    <mergeCell ref="D7:D8"/>
    <mergeCell ref="E7:G7"/>
    <mergeCell ref="B9:B10"/>
    <mergeCell ref="H9:H10"/>
    <mergeCell ref="I9:I10"/>
    <mergeCell ref="B11:B12"/>
    <mergeCell ref="H11:H12"/>
    <mergeCell ref="I11:I12"/>
    <mergeCell ref="B13:B14"/>
    <mergeCell ref="H13:H14"/>
  </mergeCells>
  <pageMargins left="0.25" right="0.25" top="0.75" bottom="0.75" header="0.3" footer="0.3"/>
  <pageSetup paperSize="9" scale="75" orientation="landscape" r:id="rId1"/>
  <ignoredErrors>
    <ignoredError sqref="A9 A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613A-84E2-474D-AC61-7D1112B23419}">
  <dimension ref="A1:F26"/>
  <sheetViews>
    <sheetView workbookViewId="0">
      <selection activeCell="D14" sqref="D14"/>
    </sheetView>
  </sheetViews>
  <sheetFormatPr defaultRowHeight="14.4" x14ac:dyDescent="0.55000000000000004"/>
  <cols>
    <col min="1" max="1" width="18.5234375" customWidth="1"/>
    <col min="2" max="2" width="19.1015625" customWidth="1"/>
    <col min="3" max="3" width="18.89453125" customWidth="1"/>
    <col min="4" max="4" width="16.1015625" customWidth="1"/>
    <col min="5" max="5" width="23.89453125" customWidth="1"/>
    <col min="6" max="6" width="22.68359375" customWidth="1"/>
  </cols>
  <sheetData>
    <row r="1" spans="1:6" x14ac:dyDescent="0.55000000000000004">
      <c r="A1" s="7" t="s">
        <v>21</v>
      </c>
      <c r="B1" s="5"/>
      <c r="C1" s="5"/>
      <c r="D1" s="5"/>
      <c r="E1" s="5"/>
      <c r="F1" s="5"/>
    </row>
    <row r="2" spans="1:6" x14ac:dyDescent="0.55000000000000004">
      <c r="A2" s="16"/>
      <c r="B2" s="5"/>
      <c r="C2" s="5"/>
      <c r="D2" s="5"/>
      <c r="E2" s="5"/>
      <c r="F2" s="5"/>
    </row>
    <row r="3" spans="1:6" ht="43.2" x14ac:dyDescent="0.55000000000000004">
      <c r="A3" s="12" t="s">
        <v>9</v>
      </c>
      <c r="B3" s="15" t="s">
        <v>10</v>
      </c>
      <c r="C3" s="44" t="s">
        <v>22</v>
      </c>
      <c r="D3" s="81" t="s">
        <v>30</v>
      </c>
      <c r="E3" s="82"/>
      <c r="F3" s="82"/>
    </row>
    <row r="4" spans="1:6" x14ac:dyDescent="0.55000000000000004">
      <c r="A4" s="17">
        <v>568</v>
      </c>
      <c r="B4" s="14">
        <v>19925</v>
      </c>
      <c r="C4" s="32">
        <v>67163.87</v>
      </c>
      <c r="E4" s="2"/>
      <c r="F4" s="5"/>
    </row>
    <row r="5" spans="1:6" x14ac:dyDescent="0.55000000000000004">
      <c r="A5" s="5"/>
      <c r="B5" s="5"/>
      <c r="C5" s="5"/>
      <c r="D5" s="5"/>
      <c r="E5" s="5"/>
      <c r="F5" s="5"/>
    </row>
    <row r="6" spans="1:6" ht="14.7" thickBot="1" x14ac:dyDescent="0.6">
      <c r="A6" s="5"/>
      <c r="B6" s="5"/>
      <c r="C6" s="5"/>
      <c r="D6" s="5"/>
      <c r="E6" s="5"/>
      <c r="F6" s="5"/>
    </row>
    <row r="7" spans="1:6" ht="57.6" x14ac:dyDescent="0.55000000000000004">
      <c r="A7" s="24" t="s">
        <v>7</v>
      </c>
      <c r="B7" s="19" t="s">
        <v>0</v>
      </c>
      <c r="C7" s="19" t="s">
        <v>1</v>
      </c>
      <c r="D7" s="19" t="s">
        <v>2</v>
      </c>
      <c r="E7" s="45" t="s">
        <v>31</v>
      </c>
      <c r="F7" s="46" t="s">
        <v>32</v>
      </c>
    </row>
    <row r="8" spans="1:6" x14ac:dyDescent="0.55000000000000004">
      <c r="A8" s="89" t="s">
        <v>6</v>
      </c>
      <c r="B8" s="83">
        <v>1</v>
      </c>
      <c r="C8" s="38"/>
      <c r="D8" s="39"/>
      <c r="E8" s="31"/>
      <c r="F8" s="84"/>
    </row>
    <row r="9" spans="1:6" x14ac:dyDescent="0.55000000000000004">
      <c r="A9" s="89"/>
      <c r="B9" s="83"/>
      <c r="C9" s="40"/>
      <c r="D9" s="39"/>
      <c r="E9" s="31"/>
      <c r="F9" s="84"/>
    </row>
    <row r="10" spans="1:6" x14ac:dyDescent="0.55000000000000004">
      <c r="A10" s="89"/>
      <c r="B10" s="83">
        <v>2</v>
      </c>
      <c r="C10" s="38"/>
      <c r="D10" s="39"/>
      <c r="E10" s="31"/>
      <c r="F10" s="84"/>
    </row>
    <row r="11" spans="1:6" x14ac:dyDescent="0.55000000000000004">
      <c r="A11" s="89"/>
      <c r="B11" s="83"/>
      <c r="C11" s="38"/>
      <c r="D11" s="38"/>
      <c r="E11" s="31"/>
      <c r="F11" s="84"/>
    </row>
    <row r="12" spans="1:6" x14ac:dyDescent="0.55000000000000004">
      <c r="A12" s="89"/>
      <c r="B12" s="83">
        <v>3</v>
      </c>
      <c r="C12" s="38"/>
      <c r="D12" s="38"/>
      <c r="E12" s="31"/>
      <c r="F12" s="84"/>
    </row>
    <row r="13" spans="1:6" x14ac:dyDescent="0.55000000000000004">
      <c r="A13" s="89"/>
      <c r="B13" s="83"/>
      <c r="C13" s="38"/>
      <c r="D13" s="38"/>
      <c r="E13" s="31"/>
      <c r="F13" s="84"/>
    </row>
    <row r="14" spans="1:6" x14ac:dyDescent="0.55000000000000004">
      <c r="A14" s="89"/>
      <c r="B14" s="83">
        <v>4</v>
      </c>
      <c r="C14" s="38"/>
      <c r="D14" s="38"/>
      <c r="E14" s="31"/>
      <c r="F14" s="84"/>
    </row>
    <row r="15" spans="1:6" x14ac:dyDescent="0.55000000000000004">
      <c r="A15" s="89"/>
      <c r="B15" s="83"/>
      <c r="C15" s="38"/>
      <c r="D15" s="38"/>
      <c r="E15" s="31"/>
      <c r="F15" s="84"/>
    </row>
    <row r="16" spans="1:6" x14ac:dyDescent="0.55000000000000004">
      <c r="A16" s="89"/>
      <c r="B16" s="83">
        <v>5</v>
      </c>
      <c r="C16" s="38"/>
      <c r="D16" s="39"/>
      <c r="E16" s="31"/>
      <c r="F16" s="84"/>
    </row>
    <row r="17" spans="1:6" x14ac:dyDescent="0.55000000000000004">
      <c r="A17" s="89"/>
      <c r="B17" s="83"/>
      <c r="C17" s="38"/>
      <c r="D17" s="38"/>
      <c r="E17" s="31"/>
      <c r="F17" s="84"/>
    </row>
    <row r="18" spans="1:6" x14ac:dyDescent="0.55000000000000004">
      <c r="A18" s="89"/>
      <c r="B18" s="83">
        <v>6</v>
      </c>
      <c r="C18" s="41" t="s">
        <v>28</v>
      </c>
      <c r="D18" s="42">
        <v>1</v>
      </c>
      <c r="E18" s="31">
        <v>67163.87</v>
      </c>
      <c r="F18" s="85">
        <v>67163.87</v>
      </c>
    </row>
    <row r="19" spans="1:6" x14ac:dyDescent="0.55000000000000004">
      <c r="A19" s="90"/>
      <c r="B19" s="83"/>
      <c r="C19" s="40"/>
      <c r="D19" s="39"/>
      <c r="E19" s="31"/>
      <c r="F19" s="85"/>
    </row>
    <row r="20" spans="1:6" ht="14.7" thickBot="1" x14ac:dyDescent="0.6">
      <c r="A20" s="86" t="s">
        <v>23</v>
      </c>
      <c r="B20" s="87"/>
      <c r="C20" s="87"/>
      <c r="D20" s="88"/>
      <c r="E20" s="33">
        <v>67163.87</v>
      </c>
      <c r="F20" s="43"/>
    </row>
    <row r="21" spans="1:6" x14ac:dyDescent="0.55000000000000004">
      <c r="A21" s="2"/>
      <c r="B21" s="2"/>
      <c r="C21" s="2"/>
      <c r="D21" s="2"/>
      <c r="E21" s="2"/>
      <c r="F21" s="2"/>
    </row>
    <row r="22" spans="1:6" ht="16.5" x14ac:dyDescent="0.55000000000000004">
      <c r="A22" s="3"/>
      <c r="B22" s="4"/>
      <c r="C22" s="4"/>
      <c r="D22" s="4"/>
      <c r="E22" s="4"/>
      <c r="F22" s="4"/>
    </row>
    <row r="23" spans="1:6" ht="16.5" x14ac:dyDescent="0.55000000000000004">
      <c r="A23" s="3"/>
      <c r="B23" s="3"/>
      <c r="C23" s="4"/>
      <c r="D23" s="4"/>
      <c r="E23" s="4"/>
      <c r="F23" s="4"/>
    </row>
    <row r="24" spans="1:6" ht="16.5" x14ac:dyDescent="0.55000000000000004">
      <c r="A24" s="3"/>
      <c r="B24" s="3"/>
      <c r="C24" s="3"/>
      <c r="D24" s="4"/>
      <c r="E24" s="4"/>
      <c r="F24" s="4"/>
    </row>
    <row r="25" spans="1:6" ht="16.5" x14ac:dyDescent="0.55000000000000004">
      <c r="A25" s="3"/>
      <c r="B25" s="4"/>
      <c r="C25" s="4"/>
      <c r="D25" s="4"/>
      <c r="E25" s="4"/>
      <c r="F25" s="4"/>
    </row>
    <row r="26" spans="1:6" x14ac:dyDescent="0.55000000000000004">
      <c r="A26" s="8"/>
      <c r="B26" s="4"/>
      <c r="C26" s="4"/>
      <c r="D26" s="4"/>
      <c r="E26" s="4"/>
      <c r="F26" s="4"/>
    </row>
  </sheetData>
  <mergeCells count="15">
    <mergeCell ref="A20:D20"/>
    <mergeCell ref="A8:A19"/>
    <mergeCell ref="B8:B9"/>
    <mergeCell ref="F8:F9"/>
    <mergeCell ref="B10:B11"/>
    <mergeCell ref="F10:F11"/>
    <mergeCell ref="B12:B13"/>
    <mergeCell ref="F12:F13"/>
    <mergeCell ref="B14:B15"/>
    <mergeCell ref="F14:F15"/>
    <mergeCell ref="D3:F3"/>
    <mergeCell ref="B16:B17"/>
    <mergeCell ref="F16:F17"/>
    <mergeCell ref="B18:B19"/>
    <mergeCell ref="F18:F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FEADR</vt:lpstr>
      <vt:lpstr>EURI</vt:lpstr>
      <vt:lpstr>FEADR!Print_Area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Vasilache</dc:creator>
  <cp:lastModifiedBy>Stefan Ionela</cp:lastModifiedBy>
  <cp:lastPrinted>2022-08-03T08:48:02Z</cp:lastPrinted>
  <dcterms:created xsi:type="dcterms:W3CDTF">2016-01-12T11:18:24Z</dcterms:created>
  <dcterms:modified xsi:type="dcterms:W3CDTF">2023-05-23T17:59:18Z</dcterms:modified>
</cp:coreProperties>
</file>